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4700" windowHeight="8445" activeTab="0"/>
  </bookViews>
  <sheets>
    <sheet name="grade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<sst xmlns="http://schemas.openxmlformats.org/spreadsheetml/2006/main" count="4" uniqueCount="4">
  <si>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ציון סופי (רק אם גבוה מציון בחינה, ואם לא נכשל)</t>
  </si>
  <si>
    <t>ציון בחינה</t>
  </si>
  <si>
    <t>ציון שעורי בית משוקלל</t>
  </si>
  <si>
    <t>תז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</si>
</sst>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">
    <font>
      <sz val="10"/>
      <name val="Arial"/>
      <family val="0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rightToLeft="1" tabSelected="1" workbookViewId="0" topLeftCell="A1">
      <selection activeCell="B28" sqref="B28"/>
    </sheetView>
  </sheetViews>
  <sheetFormatPr defaultColWidth="9.140625" defaultRowHeight="12.75"/>
  <cols>
    <col min="1" max="1" width="23.7109375" style="4" customWidth="1"/>
    <col min="2" max="2" width="9.140625" style="3" customWidth="1"/>
    <col min="3" max="3" width="9.140625" style="1" customWidth="1"/>
    <col min="4" max="4" width="12.57421875" style="8" customWidth="1"/>
    <col min="13" max="13" width="9.140625" style="2" customWidth="1"/>
  </cols>
  <sheetData>
    <row r="1" spans="1:4" ht="38.25">
      <c r="A1" s="6" t="s">
        <v>0</v>
      </c>
      <c r="B1" s="7" t="s">
        <v>1</v>
      </c>
      <c r="C1" s="5" t="s">
        <v>2</v>
      </c>
      <c r="D1" s="8" t="s">
        <v>3</v>
      </c>
    </row>
    <row r="2" spans="1:23" ht="12.75">
      <c r="A2" s="4">
        <f>0.75*B2+0.25*C2</f>
        <v>66.88712413886509</v>
      </c>
      <c r="B2" s="3">
        <v>64</v>
      </c>
      <c r="C2" s="1">
        <f>SUMIF(P28:W28,"&lt;7",P2:W2)/6</f>
        <v>75.54849655546035</v>
      </c>
      <c r="D2" s="8">
        <v>13683925</v>
      </c>
      <c r="E2">
        <v>0</v>
      </c>
      <c r="F2">
        <v>89</v>
      </c>
      <c r="G2">
        <v>82</v>
      </c>
      <c r="H2">
        <v>90</v>
      </c>
      <c r="I2">
        <v>86</v>
      </c>
      <c r="J2">
        <v>56</v>
      </c>
      <c r="K2">
        <v>50</v>
      </c>
      <c r="L2">
        <v>0</v>
      </c>
      <c r="M2" s="2">
        <f>AVERAGE(E2:L2)</f>
        <v>56.625</v>
      </c>
      <c r="N2">
        <f>SUMIF(E28:L28,"&lt;6",E2:L2)/6</f>
        <v>67.16666666666667</v>
      </c>
      <c r="P2">
        <f ca="1">E2+RAND()/10</f>
        <v>0.05050771362330477</v>
      </c>
      <c r="Q2">
        <f aca="true" ca="1" t="shared" si="0" ref="Q2:W2">F2+RAND()/10</f>
        <v>89.05738819447618</v>
      </c>
      <c r="R2">
        <f ca="1" t="shared" si="0"/>
        <v>82.03059065051971</v>
      </c>
      <c r="S2">
        <f ca="1" t="shared" si="0"/>
        <v>90.05191145416214</v>
      </c>
      <c r="T2">
        <f ca="1" t="shared" si="0"/>
        <v>86.04352402632506</v>
      </c>
      <c r="U2">
        <f ca="1" t="shared" si="0"/>
        <v>56.07059523847559</v>
      </c>
      <c r="V2">
        <f ca="1" t="shared" si="0"/>
        <v>50.03696976880335</v>
      </c>
      <c r="W2">
        <f ca="1" t="shared" si="0"/>
        <v>0.001232117720308179</v>
      </c>
    </row>
    <row r="3" spans="1:23" ht="12.75">
      <c r="A3" s="4">
        <f aca="true" t="shared" si="1" ref="A3:A26">0.75*B3+0.25*C3</f>
        <v>96.76378690155296</v>
      </c>
      <c r="B3" s="3">
        <v>98</v>
      </c>
      <c r="C3" s="1">
        <f>SUMIF(P29:W29,"&lt;7",P3:W3)/6</f>
        <v>93.05514760621183</v>
      </c>
      <c r="D3" s="8">
        <v>25567934</v>
      </c>
      <c r="E3">
        <v>100</v>
      </c>
      <c r="F3">
        <v>100</v>
      </c>
      <c r="G3">
        <v>98</v>
      </c>
      <c r="H3">
        <v>91</v>
      </c>
      <c r="I3">
        <v>89</v>
      </c>
      <c r="J3">
        <v>75</v>
      </c>
      <c r="K3">
        <v>72</v>
      </c>
      <c r="L3">
        <v>80</v>
      </c>
      <c r="M3" s="2">
        <f aca="true" t="shared" si="2" ref="M3:M26">AVERAGE(E3:L3)</f>
        <v>88.125</v>
      </c>
      <c r="N3">
        <f>SUMIF(E28:L28,"&lt;6",E3:L3)/6</f>
        <v>75.5</v>
      </c>
      <c r="P3">
        <f aca="true" ca="1" t="shared" si="3" ref="P3:P26">E3+RAND()/10</f>
        <v>100.08136725136858</v>
      </c>
      <c r="Q3">
        <f aca="true" ca="1" t="shared" si="4" ref="Q3:Q26">F3+RAND()/10</f>
        <v>100.02890839080244</v>
      </c>
      <c r="R3">
        <f aca="true" ca="1" t="shared" si="5" ref="R3:R26">G3+RAND()/10</f>
        <v>98.03043877077576</v>
      </c>
      <c r="S3">
        <f aca="true" ca="1" t="shared" si="6" ref="S3:S26">H3+RAND()/10</f>
        <v>91.06030048875776</v>
      </c>
      <c r="T3">
        <f aca="true" ca="1" t="shared" si="7" ref="T3:T26">I3+RAND()/10</f>
        <v>89.03223278994936</v>
      </c>
      <c r="U3">
        <f aca="true" ca="1" t="shared" si="8" ref="U3:U26">J3+RAND()/10</f>
        <v>75.0793627926677</v>
      </c>
      <c r="V3">
        <f aca="true" ca="1" t="shared" si="9" ref="V3:V26">K3+RAND()/10</f>
        <v>72.04311948938455</v>
      </c>
      <c r="W3">
        <f aca="true" ca="1" t="shared" si="10" ref="W3:W26">L3+RAND()/10</f>
        <v>80.09763794561705</v>
      </c>
    </row>
    <row r="4" spans="1:23" ht="12.75">
      <c r="A4" s="4">
        <f t="shared" si="1"/>
        <v>85.39239889436774</v>
      </c>
      <c r="B4" s="3">
        <v>81</v>
      </c>
      <c r="C4" s="1">
        <f>SUMIF(P30:W30,"&lt;7",P4:W4)/6</f>
        <v>98.56959557747099</v>
      </c>
      <c r="D4" s="8">
        <v>27386366</v>
      </c>
      <c r="E4">
        <v>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91</v>
      </c>
      <c r="L4">
        <v>0</v>
      </c>
      <c r="M4" s="2">
        <f t="shared" si="2"/>
        <v>73.875</v>
      </c>
      <c r="P4">
        <f ca="1" t="shared" si="3"/>
        <v>0.023396605104893987</v>
      </c>
      <c r="Q4">
        <f ca="1" t="shared" si="4"/>
        <v>100.09919143516383</v>
      </c>
      <c r="R4">
        <f ca="1" t="shared" si="5"/>
        <v>100.08021744404203</v>
      </c>
      <c r="S4">
        <f ca="1" t="shared" si="6"/>
        <v>100.03665063675325</v>
      </c>
      <c r="T4">
        <f ca="1" t="shared" si="7"/>
        <v>100.0670362536436</v>
      </c>
      <c r="U4">
        <f ca="1" t="shared" si="8"/>
        <v>100.08417973376046</v>
      </c>
      <c r="V4">
        <f ca="1" t="shared" si="9"/>
        <v>91.05029796146279</v>
      </c>
      <c r="W4">
        <f ca="1" t="shared" si="10"/>
        <v>0.09741222608019032</v>
      </c>
    </row>
    <row r="5" spans="1:23" ht="12.75">
      <c r="A5" s="4">
        <f t="shared" si="1"/>
        <v>20.639007787184912</v>
      </c>
      <c r="C5" s="1">
        <f>SUMIF(P31:W31,"&lt;7",P5:W5)/6</f>
        <v>82.55603114873965</v>
      </c>
      <c r="D5" s="8">
        <v>27867258</v>
      </c>
      <c r="E5">
        <v>90</v>
      </c>
      <c r="F5">
        <v>90</v>
      </c>
      <c r="G5">
        <v>100</v>
      </c>
      <c r="H5">
        <v>0</v>
      </c>
      <c r="I5">
        <v>82</v>
      </c>
      <c r="J5">
        <v>73</v>
      </c>
      <c r="K5">
        <v>60</v>
      </c>
      <c r="L5">
        <v>0</v>
      </c>
      <c r="M5" s="2">
        <f t="shared" si="2"/>
        <v>61.875</v>
      </c>
      <c r="P5">
        <f ca="1" t="shared" si="3"/>
        <v>90.00660503354905</v>
      </c>
      <c r="Q5">
        <f ca="1" t="shared" si="4"/>
        <v>90.08916718523226</v>
      </c>
      <c r="R5">
        <f ca="1" t="shared" si="5"/>
        <v>100.0320588659434</v>
      </c>
      <c r="S5">
        <f ca="1" t="shared" si="6"/>
        <v>0.07125513013723402</v>
      </c>
      <c r="T5">
        <f ca="1" t="shared" si="7"/>
        <v>82.01776577777524</v>
      </c>
      <c r="U5">
        <f ca="1" t="shared" si="8"/>
        <v>73.09883623063836</v>
      </c>
      <c r="V5">
        <f ca="1" t="shared" si="9"/>
        <v>60.091753799299546</v>
      </c>
      <c r="W5">
        <f ca="1" t="shared" si="10"/>
        <v>0.035195620878245217</v>
      </c>
    </row>
    <row r="6" spans="1:23" ht="12.75">
      <c r="A6" s="4">
        <f t="shared" si="1"/>
        <v>51.219536179003</v>
      </c>
      <c r="B6" s="3">
        <v>36</v>
      </c>
      <c r="C6" s="1">
        <f>SUMIF(P32:W32,"&lt;7",P6:W6)/6</f>
        <v>96.878144716012</v>
      </c>
      <c r="D6" s="8">
        <v>31687239</v>
      </c>
      <c r="E6">
        <v>100</v>
      </c>
      <c r="F6">
        <v>99</v>
      </c>
      <c r="G6">
        <v>95</v>
      </c>
      <c r="H6">
        <v>99</v>
      </c>
      <c r="I6">
        <v>100</v>
      </c>
      <c r="J6">
        <v>62</v>
      </c>
      <c r="K6">
        <v>88</v>
      </c>
      <c r="L6">
        <v>0</v>
      </c>
      <c r="M6" s="2">
        <f t="shared" si="2"/>
        <v>80.375</v>
      </c>
      <c r="P6">
        <f ca="1" t="shared" si="3"/>
        <v>100.07732534524625</v>
      </c>
      <c r="Q6">
        <f ca="1" t="shared" si="4"/>
        <v>99.03334836349724</v>
      </c>
      <c r="R6">
        <f ca="1" t="shared" si="5"/>
        <v>95.03541060637504</v>
      </c>
      <c r="S6">
        <f ca="1" t="shared" si="6"/>
        <v>99.08869790922476</v>
      </c>
      <c r="T6">
        <f ca="1" t="shared" si="7"/>
        <v>100.0232991963893</v>
      </c>
      <c r="U6">
        <f ca="1" t="shared" si="8"/>
        <v>62.04254043928066</v>
      </c>
      <c r="V6">
        <f ca="1" t="shared" si="9"/>
        <v>88.01078687533943</v>
      </c>
      <c r="W6">
        <f ca="1" t="shared" si="10"/>
        <v>0.05903540851555509</v>
      </c>
    </row>
    <row r="7" spans="1:23" ht="12.75">
      <c r="A7" s="4">
        <f t="shared" si="1"/>
        <v>12.015837669859856</v>
      </c>
      <c r="C7" s="1">
        <f>SUMIF(P33:W33,"&lt;7",P7:W7)/6</f>
        <v>48.063350679439424</v>
      </c>
      <c r="D7" s="8">
        <v>31868797</v>
      </c>
      <c r="E7">
        <v>0</v>
      </c>
      <c r="F7">
        <v>95</v>
      </c>
      <c r="G7">
        <v>98</v>
      </c>
      <c r="H7">
        <v>95</v>
      </c>
      <c r="I7">
        <v>0</v>
      </c>
      <c r="J7">
        <v>0</v>
      </c>
      <c r="K7">
        <v>0</v>
      </c>
      <c r="L7">
        <v>0</v>
      </c>
      <c r="M7" s="2">
        <f t="shared" si="2"/>
        <v>36</v>
      </c>
      <c r="P7">
        <f ca="1" t="shared" si="3"/>
        <v>0.00787973126651762</v>
      </c>
      <c r="Q7">
        <f ca="1" t="shared" si="4"/>
        <v>95.00797346846954</v>
      </c>
      <c r="R7">
        <f ca="1" t="shared" si="5"/>
        <v>98.02856653941282</v>
      </c>
      <c r="S7">
        <f ca="1" t="shared" si="6"/>
        <v>95.07311627325704</v>
      </c>
      <c r="T7">
        <f ca="1" t="shared" si="7"/>
        <v>0.09605235748010807</v>
      </c>
      <c r="U7">
        <f ca="1" t="shared" si="8"/>
        <v>0.05133551214140297</v>
      </c>
      <c r="V7">
        <f ca="1" t="shared" si="9"/>
        <v>0.08719744071859266</v>
      </c>
      <c r="W7">
        <f ca="1" t="shared" si="10"/>
        <v>0.08719799729847341</v>
      </c>
    </row>
    <row r="8" spans="1:23" ht="12.75">
      <c r="A8" s="4">
        <f t="shared" si="1"/>
        <v>75.88756405165354</v>
      </c>
      <c r="B8" s="3">
        <v>69</v>
      </c>
      <c r="C8" s="1">
        <f>SUMIF(P34:W34,"&lt;7",P8:W8)/6</f>
        <v>96.55025620661418</v>
      </c>
      <c r="D8" s="8">
        <v>31979784</v>
      </c>
      <c r="E8">
        <v>100</v>
      </c>
      <c r="F8">
        <v>98</v>
      </c>
      <c r="G8">
        <v>95</v>
      </c>
      <c r="H8">
        <v>98</v>
      </c>
      <c r="I8">
        <v>100</v>
      </c>
      <c r="J8">
        <v>88</v>
      </c>
      <c r="K8">
        <v>0</v>
      </c>
      <c r="L8">
        <v>0</v>
      </c>
      <c r="M8" s="2">
        <f t="shared" si="2"/>
        <v>72.375</v>
      </c>
      <c r="P8">
        <f ca="1" t="shared" si="3"/>
        <v>100.09266416830744</v>
      </c>
      <c r="Q8">
        <f ca="1" t="shared" si="4"/>
        <v>98.07592964730345</v>
      </c>
      <c r="R8">
        <f ca="1" t="shared" si="5"/>
        <v>95.02619886721689</v>
      </c>
      <c r="S8">
        <f ca="1" t="shared" si="6"/>
        <v>98.02020763708693</v>
      </c>
      <c r="T8">
        <f ca="1" t="shared" si="7"/>
        <v>100.08033653066786</v>
      </c>
      <c r="U8">
        <f ca="1" t="shared" si="8"/>
        <v>88.00620038910252</v>
      </c>
      <c r="V8">
        <f ca="1" t="shared" si="9"/>
        <v>0.015154075828517105</v>
      </c>
      <c r="W8">
        <f ca="1" t="shared" si="10"/>
        <v>0.04931141186648926</v>
      </c>
    </row>
    <row r="9" spans="1:23" ht="12.75">
      <c r="A9" s="4">
        <f t="shared" si="1"/>
        <v>19.055628690241686</v>
      </c>
      <c r="C9" s="1">
        <f>SUMIF(P35:W35,"&lt;7",P9:W9)/6</f>
        <v>76.22251476096675</v>
      </c>
      <c r="D9" s="8">
        <v>33297037</v>
      </c>
      <c r="E9">
        <v>80</v>
      </c>
      <c r="F9">
        <v>95</v>
      </c>
      <c r="G9">
        <v>98</v>
      </c>
      <c r="H9">
        <v>97</v>
      </c>
      <c r="I9">
        <v>87</v>
      </c>
      <c r="J9">
        <v>0</v>
      </c>
      <c r="K9">
        <v>0</v>
      </c>
      <c r="L9">
        <v>0</v>
      </c>
      <c r="M9" s="2">
        <f t="shared" si="2"/>
        <v>57.125</v>
      </c>
      <c r="P9">
        <f ca="1" t="shared" si="3"/>
        <v>80.00850864079105</v>
      </c>
      <c r="Q9">
        <f ca="1" t="shared" si="4"/>
        <v>95.08449390893131</v>
      </c>
      <c r="R9">
        <f ca="1" t="shared" si="5"/>
        <v>98.03581231439499</v>
      </c>
      <c r="S9">
        <f ca="1" t="shared" si="6"/>
        <v>97.03387237316535</v>
      </c>
      <c r="T9">
        <f ca="1" t="shared" si="7"/>
        <v>87.08170955697705</v>
      </c>
      <c r="U9">
        <f ca="1" t="shared" si="8"/>
        <v>0.09069177154068471</v>
      </c>
      <c r="V9">
        <f ca="1" t="shared" si="9"/>
        <v>0.005021001064506603</v>
      </c>
      <c r="W9">
        <f ca="1" t="shared" si="10"/>
        <v>0.032384154519345835</v>
      </c>
    </row>
    <row r="10" spans="1:23" ht="12.75">
      <c r="A10" s="4">
        <f t="shared" si="1"/>
        <v>25.01538668489667</v>
      </c>
      <c r="C10" s="1">
        <f>SUMIF(P36:W36,"&lt;7",P10:W10)/6</f>
        <v>100.06154673958667</v>
      </c>
      <c r="D10" s="8">
        <v>33587239</v>
      </c>
      <c r="E10">
        <v>100</v>
      </c>
      <c r="F10">
        <v>100</v>
      </c>
      <c r="G10">
        <v>100</v>
      </c>
      <c r="H10">
        <v>100</v>
      </c>
      <c r="I10">
        <v>100</v>
      </c>
      <c r="J10">
        <v>100</v>
      </c>
      <c r="K10">
        <v>100</v>
      </c>
      <c r="L10">
        <v>100</v>
      </c>
      <c r="M10" s="2">
        <f t="shared" si="2"/>
        <v>100</v>
      </c>
      <c r="P10">
        <f ca="1" t="shared" si="3"/>
        <v>100.06591423449547</v>
      </c>
      <c r="Q10">
        <f ca="1" t="shared" si="4"/>
        <v>100.06482967995268</v>
      </c>
      <c r="R10">
        <f ca="1" t="shared" si="5"/>
        <v>100.013419515242</v>
      </c>
      <c r="S10">
        <f ca="1" t="shared" si="6"/>
        <v>100.01419189180086</v>
      </c>
      <c r="T10">
        <f ca="1" t="shared" si="7"/>
        <v>100.09970207631281</v>
      </c>
      <c r="U10">
        <f ca="1" t="shared" si="8"/>
        <v>100.09522416804579</v>
      </c>
      <c r="V10">
        <f ca="1" t="shared" si="9"/>
        <v>100.01768707774167</v>
      </c>
      <c r="W10">
        <f ca="1" t="shared" si="10"/>
        <v>100.02592320097159</v>
      </c>
    </row>
    <row r="11" spans="1:23" ht="12.75">
      <c r="A11" s="4">
        <f t="shared" si="1"/>
        <v>92.25607709574435</v>
      </c>
      <c r="B11" s="3">
        <v>94</v>
      </c>
      <c r="C11" s="1">
        <f>SUMIF(P37:W37,"&lt;7",P11:W11)/6</f>
        <v>87.02430838297738</v>
      </c>
      <c r="D11" s="8">
        <v>33595786</v>
      </c>
      <c r="E11">
        <v>100</v>
      </c>
      <c r="F11">
        <v>100</v>
      </c>
      <c r="G11">
        <v>100</v>
      </c>
      <c r="H11">
        <v>94</v>
      </c>
      <c r="I11">
        <v>56</v>
      </c>
      <c r="J11">
        <v>60</v>
      </c>
      <c r="K11">
        <v>68</v>
      </c>
      <c r="L11">
        <v>0</v>
      </c>
      <c r="M11" s="2">
        <f t="shared" si="2"/>
        <v>72.25</v>
      </c>
      <c r="P11">
        <f ca="1" t="shared" si="3"/>
        <v>100.01288944195507</v>
      </c>
      <c r="Q11">
        <f ca="1" t="shared" si="4"/>
        <v>100.00834214074096</v>
      </c>
      <c r="R11">
        <f ca="1" t="shared" si="5"/>
        <v>100.0492969170323</v>
      </c>
      <c r="S11">
        <f ca="1" t="shared" si="6"/>
        <v>94.06615487417608</v>
      </c>
      <c r="T11">
        <f ca="1" t="shared" si="7"/>
        <v>56.02815198324344</v>
      </c>
      <c r="U11">
        <f ca="1" t="shared" si="8"/>
        <v>60.00176013380411</v>
      </c>
      <c r="V11">
        <f ca="1" t="shared" si="9"/>
        <v>68.00740679015578</v>
      </c>
      <c r="W11">
        <f ca="1" t="shared" si="10"/>
        <v>0.06321881995792324</v>
      </c>
    </row>
    <row r="12" spans="1:23" ht="12.75">
      <c r="A12" s="4">
        <f t="shared" si="1"/>
        <v>86.51526191070707</v>
      </c>
      <c r="B12" s="3">
        <v>83</v>
      </c>
      <c r="C12" s="1">
        <f>SUMIF(P38:W38,"&lt;7",P12:W12)/6</f>
        <v>97.06104764282827</v>
      </c>
      <c r="D12" s="8">
        <v>34108720</v>
      </c>
      <c r="E12">
        <v>100</v>
      </c>
      <c r="F12">
        <v>97</v>
      </c>
      <c r="G12">
        <v>100</v>
      </c>
      <c r="H12">
        <v>100</v>
      </c>
      <c r="I12">
        <v>89</v>
      </c>
      <c r="J12">
        <v>0</v>
      </c>
      <c r="K12">
        <v>71</v>
      </c>
      <c r="L12">
        <v>96</v>
      </c>
      <c r="M12" s="2">
        <f t="shared" si="2"/>
        <v>81.625</v>
      </c>
      <c r="P12">
        <f ca="1" t="shared" si="3"/>
        <v>100.09316350676407</v>
      </c>
      <c r="Q12">
        <f ca="1" t="shared" si="4"/>
        <v>97.07993262999223</v>
      </c>
      <c r="R12">
        <f ca="1" t="shared" si="5"/>
        <v>100.0394918537293</v>
      </c>
      <c r="S12">
        <f ca="1" t="shared" si="6"/>
        <v>100.07062817541863</v>
      </c>
      <c r="T12">
        <f ca="1" t="shared" si="7"/>
        <v>89.06044348642718</v>
      </c>
      <c r="U12">
        <f ca="1" t="shared" si="8"/>
        <v>0.03661290129927686</v>
      </c>
      <c r="V12">
        <f ca="1" t="shared" si="9"/>
        <v>71.09643636019801</v>
      </c>
      <c r="W12">
        <f ca="1" t="shared" si="10"/>
        <v>96.02262620463819</v>
      </c>
    </row>
    <row r="13" spans="1:23" ht="12.75">
      <c r="A13" s="4">
        <f t="shared" si="1"/>
        <v>74.42695459766756</v>
      </c>
      <c r="B13" s="3">
        <v>67</v>
      </c>
      <c r="C13" s="1">
        <f>SUMIF(P39:W39,"&lt;7",P13:W13)/6</f>
        <v>96.70781839067023</v>
      </c>
      <c r="D13" s="8">
        <v>34501122</v>
      </c>
      <c r="E13">
        <v>100</v>
      </c>
      <c r="F13">
        <v>100</v>
      </c>
      <c r="G13">
        <v>100</v>
      </c>
      <c r="H13">
        <v>88</v>
      </c>
      <c r="I13">
        <v>96</v>
      </c>
      <c r="J13">
        <v>96</v>
      </c>
      <c r="K13">
        <v>0</v>
      </c>
      <c r="L13">
        <v>0</v>
      </c>
      <c r="M13" s="2">
        <f t="shared" si="2"/>
        <v>72.5</v>
      </c>
      <c r="P13">
        <f ca="1" t="shared" si="3"/>
        <v>100.03308845156832</v>
      </c>
      <c r="Q13">
        <f ca="1" t="shared" si="4"/>
        <v>100.08281555244858</v>
      </c>
      <c r="R13">
        <f ca="1" t="shared" si="5"/>
        <v>100.05267329743428</v>
      </c>
      <c r="S13">
        <f ca="1" t="shared" si="6"/>
        <v>88.02558680202787</v>
      </c>
      <c r="T13">
        <f ca="1" t="shared" si="7"/>
        <v>96.00911541575448</v>
      </c>
      <c r="U13">
        <f ca="1" t="shared" si="8"/>
        <v>96.04363082478783</v>
      </c>
      <c r="V13">
        <f ca="1" t="shared" si="9"/>
        <v>0.019462941176780556</v>
      </c>
      <c r="W13">
        <f ca="1" t="shared" si="10"/>
        <v>0.06667799716185156</v>
      </c>
    </row>
    <row r="14" spans="1:23" ht="12.75">
      <c r="A14" s="4">
        <f t="shared" si="1"/>
        <v>18.601552697607634</v>
      </c>
      <c r="C14" s="1">
        <f>SUMIF(P40:W40,"&lt;7",P14:W14)/6</f>
        <v>74.40621079043053</v>
      </c>
      <c r="D14" s="8">
        <v>35678192</v>
      </c>
      <c r="E14">
        <v>100</v>
      </c>
      <c r="F14">
        <v>98</v>
      </c>
      <c r="G14">
        <v>93</v>
      </c>
      <c r="H14">
        <v>97</v>
      </c>
      <c r="I14">
        <v>58</v>
      </c>
      <c r="J14">
        <v>0</v>
      </c>
      <c r="K14">
        <v>0</v>
      </c>
      <c r="L14">
        <v>0</v>
      </c>
      <c r="M14" s="2">
        <f t="shared" si="2"/>
        <v>55.75</v>
      </c>
      <c r="P14">
        <f ca="1" t="shared" si="3"/>
        <v>100.06574282654422</v>
      </c>
      <c r="Q14">
        <f ca="1" t="shared" si="4"/>
        <v>98.08143219082574</v>
      </c>
      <c r="R14">
        <f ca="1" t="shared" si="5"/>
        <v>93.06667879955812</v>
      </c>
      <c r="S14">
        <f ca="1" t="shared" si="6"/>
        <v>97.07362316023104</v>
      </c>
      <c r="T14">
        <f ca="1" t="shared" si="7"/>
        <v>58.07418932908033</v>
      </c>
      <c r="U14">
        <f ca="1" t="shared" si="8"/>
        <v>0.034533597977430386</v>
      </c>
      <c r="V14">
        <f ca="1" t="shared" si="9"/>
        <v>0.07559843634381933</v>
      </c>
      <c r="W14">
        <f ca="1" t="shared" si="10"/>
        <v>0.07337603264964727</v>
      </c>
    </row>
    <row r="15" spans="1:23" ht="12.75">
      <c r="A15" s="4">
        <f t="shared" si="1"/>
        <v>99.4684596053504</v>
      </c>
      <c r="B15" s="3">
        <v>100</v>
      </c>
      <c r="C15" s="1">
        <f>SUMIF(P41:W41,"&lt;7",P15:W15)/6</f>
        <v>97.8738384214016</v>
      </c>
      <c r="D15" s="8">
        <v>36287134</v>
      </c>
      <c r="E15">
        <v>100</v>
      </c>
      <c r="F15">
        <v>100</v>
      </c>
      <c r="G15">
        <v>95</v>
      </c>
      <c r="H15">
        <v>90</v>
      </c>
      <c r="I15">
        <v>100</v>
      </c>
      <c r="J15">
        <v>100</v>
      </c>
      <c r="K15">
        <v>92</v>
      </c>
      <c r="L15">
        <v>0</v>
      </c>
      <c r="M15" s="2">
        <f t="shared" si="2"/>
        <v>84.625</v>
      </c>
      <c r="P15">
        <f ca="1" t="shared" si="3"/>
        <v>100.04714935218585</v>
      </c>
      <c r="Q15">
        <f ca="1" t="shared" si="4"/>
        <v>100.07492051726176</v>
      </c>
      <c r="R15">
        <f ca="1" t="shared" si="5"/>
        <v>95.0155327277817</v>
      </c>
      <c r="S15">
        <f ca="1" t="shared" si="6"/>
        <v>90.06805224413704</v>
      </c>
      <c r="T15">
        <f ca="1" t="shared" si="7"/>
        <v>100.06222236988016</v>
      </c>
      <c r="U15">
        <f ca="1" t="shared" si="8"/>
        <v>100.00702729310338</v>
      </c>
      <c r="V15">
        <f ca="1" t="shared" si="9"/>
        <v>92.03617826819679</v>
      </c>
      <c r="W15">
        <f ca="1" t="shared" si="10"/>
        <v>0.027904660725977658</v>
      </c>
    </row>
    <row r="16" spans="1:23" ht="12.75">
      <c r="A16" s="4">
        <f t="shared" si="1"/>
        <v>22.473179461938372</v>
      </c>
      <c r="C16" s="1">
        <f>SUMIF(P42:W42,"&lt;7",P16:W16)/6</f>
        <v>89.89271784775349</v>
      </c>
      <c r="D16" s="8">
        <v>38259735</v>
      </c>
      <c r="E16">
        <v>80</v>
      </c>
      <c r="F16">
        <v>94</v>
      </c>
      <c r="G16">
        <v>93</v>
      </c>
      <c r="H16">
        <v>89</v>
      </c>
      <c r="I16">
        <v>95</v>
      </c>
      <c r="J16">
        <v>62</v>
      </c>
      <c r="K16">
        <v>88</v>
      </c>
      <c r="L16">
        <v>0</v>
      </c>
      <c r="M16" s="2">
        <f t="shared" si="2"/>
        <v>75.125</v>
      </c>
      <c r="P16">
        <f ca="1" t="shared" si="3"/>
        <v>80.0728056898266</v>
      </c>
      <c r="Q16">
        <f ca="1" t="shared" si="4"/>
        <v>94.0458124869425</v>
      </c>
      <c r="R16">
        <f ca="1" t="shared" si="5"/>
        <v>93.04556696222552</v>
      </c>
      <c r="S16">
        <f ca="1" t="shared" si="6"/>
        <v>89.03426871685953</v>
      </c>
      <c r="T16">
        <f ca="1" t="shared" si="7"/>
        <v>95.0742009774399</v>
      </c>
      <c r="U16">
        <f ca="1" t="shared" si="8"/>
        <v>62.04893213721141</v>
      </c>
      <c r="V16">
        <f ca="1" t="shared" si="9"/>
        <v>88.08365225322696</v>
      </c>
      <c r="W16">
        <f ca="1" t="shared" si="10"/>
        <v>0.0699116419283052</v>
      </c>
    </row>
    <row r="17" spans="1:23" ht="12.75">
      <c r="A17" s="4">
        <f t="shared" si="1"/>
        <v>23.92715293465051</v>
      </c>
      <c r="C17" s="1">
        <f>SUMIF(P43:W43,"&lt;7",P17:W17)/6</f>
        <v>95.70861173860204</v>
      </c>
      <c r="D17" s="8">
        <v>38622908</v>
      </c>
      <c r="E17">
        <v>100</v>
      </c>
      <c r="F17">
        <v>98</v>
      </c>
      <c r="G17">
        <v>95</v>
      </c>
      <c r="H17">
        <v>93</v>
      </c>
      <c r="I17">
        <v>100</v>
      </c>
      <c r="J17">
        <v>62</v>
      </c>
      <c r="K17">
        <v>88</v>
      </c>
      <c r="L17">
        <v>0</v>
      </c>
      <c r="M17" s="2">
        <f t="shared" si="2"/>
        <v>79.5</v>
      </c>
      <c r="P17">
        <f ca="1" t="shared" si="3"/>
        <v>100.02336807788528</v>
      </c>
      <c r="Q17">
        <f ca="1" t="shared" si="4"/>
        <v>98.01902561128661</v>
      </c>
      <c r="R17">
        <f ca="1" t="shared" si="5"/>
        <v>95.0716611457737</v>
      </c>
      <c r="S17">
        <f ca="1" t="shared" si="6"/>
        <v>93.00524534347649</v>
      </c>
      <c r="T17">
        <f ca="1" t="shared" si="7"/>
        <v>100.03565098255764</v>
      </c>
      <c r="U17">
        <f ca="1" t="shared" si="8"/>
        <v>62.049432398591854</v>
      </c>
      <c r="V17">
        <f ca="1" t="shared" si="9"/>
        <v>88.09671927063258</v>
      </c>
      <c r="W17">
        <f ca="1" t="shared" si="10"/>
        <v>0.0010895825371160406</v>
      </c>
    </row>
    <row r="18" spans="1:23" ht="12.75">
      <c r="A18" s="4">
        <f t="shared" si="1"/>
        <v>14.639699701951551</v>
      </c>
      <c r="C18" s="1">
        <f>SUMIF(P44:W44,"&lt;7",P18:W18)/6</f>
        <v>58.558798807806205</v>
      </c>
      <c r="D18" s="8">
        <v>38709689</v>
      </c>
      <c r="E18">
        <v>80</v>
      </c>
      <c r="F18">
        <v>91</v>
      </c>
      <c r="G18">
        <v>93</v>
      </c>
      <c r="H18">
        <v>0</v>
      </c>
      <c r="I18">
        <v>87</v>
      </c>
      <c r="J18">
        <v>0</v>
      </c>
      <c r="K18">
        <v>0</v>
      </c>
      <c r="L18">
        <v>0</v>
      </c>
      <c r="M18" s="2">
        <f t="shared" si="2"/>
        <v>43.875</v>
      </c>
      <c r="P18">
        <f ca="1" t="shared" si="3"/>
        <v>80.02192279701663</v>
      </c>
      <c r="Q18">
        <f ca="1" t="shared" si="4"/>
        <v>91.02492220036812</v>
      </c>
      <c r="R18">
        <f ca="1" t="shared" si="5"/>
        <v>93.08206251531662</v>
      </c>
      <c r="S18">
        <f ca="1" t="shared" si="6"/>
        <v>0.05709562448696115</v>
      </c>
      <c r="T18">
        <f ca="1" t="shared" si="7"/>
        <v>87.05726078644545</v>
      </c>
      <c r="U18">
        <f ca="1" t="shared" si="8"/>
        <v>0.07931638076233867</v>
      </c>
      <c r="V18">
        <f ca="1" t="shared" si="9"/>
        <v>0.08730816692805261</v>
      </c>
      <c r="W18">
        <f ca="1" t="shared" si="10"/>
        <v>0.07464010040468967</v>
      </c>
    </row>
    <row r="19" spans="1:23" ht="12.75">
      <c r="A19" s="4">
        <f t="shared" si="1"/>
        <v>92.71860100360418</v>
      </c>
      <c r="B19" s="3">
        <v>100</v>
      </c>
      <c r="C19" s="1">
        <f>SUMIF(P45:W45,"&lt;7",P19:W19)/6</f>
        <v>70.87440401441671</v>
      </c>
      <c r="D19" s="8">
        <v>306379439</v>
      </c>
      <c r="E19">
        <v>100</v>
      </c>
      <c r="F19">
        <v>95</v>
      </c>
      <c r="G19">
        <v>100</v>
      </c>
      <c r="H19">
        <v>100</v>
      </c>
      <c r="I19">
        <v>30</v>
      </c>
      <c r="J19">
        <v>0</v>
      </c>
      <c r="K19">
        <v>0</v>
      </c>
      <c r="L19">
        <v>0</v>
      </c>
      <c r="M19" s="2">
        <f t="shared" si="2"/>
        <v>53.125</v>
      </c>
      <c r="P19">
        <f ca="1" t="shared" si="3"/>
        <v>100.06155877445724</v>
      </c>
      <c r="Q19">
        <f ca="1" t="shared" si="4"/>
        <v>95.0898566445251</v>
      </c>
      <c r="R19">
        <f ca="1" t="shared" si="5"/>
        <v>100.003238581003</v>
      </c>
      <c r="S19">
        <f ca="1" t="shared" si="6"/>
        <v>100.02723673047616</v>
      </c>
      <c r="T19">
        <f ca="1" t="shared" si="7"/>
        <v>30.013062706325638</v>
      </c>
      <c r="U19">
        <f ca="1" t="shared" si="8"/>
        <v>0.009971524075930471</v>
      </c>
      <c r="V19">
        <f ca="1" t="shared" si="9"/>
        <v>0.05147064971315862</v>
      </c>
      <c r="W19">
        <f ca="1" t="shared" si="10"/>
        <v>0.014383532930833453</v>
      </c>
    </row>
    <row r="20" spans="1:23" ht="12.75">
      <c r="A20" s="4">
        <f t="shared" si="1"/>
        <v>35.224624308092714</v>
      </c>
      <c r="B20" s="3">
        <v>32</v>
      </c>
      <c r="C20" s="1">
        <f>SUMIF(P46:W46,"&lt;7",P20:W20)/6</f>
        <v>44.89849723237085</v>
      </c>
      <c r="D20" s="8">
        <v>307114710</v>
      </c>
      <c r="E20">
        <v>100</v>
      </c>
      <c r="F20">
        <v>0</v>
      </c>
      <c r="G20">
        <v>0</v>
      </c>
      <c r="H20">
        <v>85</v>
      </c>
      <c r="I20">
        <v>0</v>
      </c>
      <c r="J20">
        <v>34</v>
      </c>
      <c r="K20">
        <v>50</v>
      </c>
      <c r="L20">
        <v>0</v>
      </c>
      <c r="M20" s="2">
        <f t="shared" si="2"/>
        <v>33.625</v>
      </c>
      <c r="P20">
        <f ca="1" t="shared" si="3"/>
        <v>100.08180961371535</v>
      </c>
      <c r="Q20">
        <f ca="1" t="shared" si="4"/>
        <v>0.07334899843407827</v>
      </c>
      <c r="R20">
        <f ca="1" t="shared" si="5"/>
        <v>0.08164632108270845</v>
      </c>
      <c r="S20">
        <f ca="1" t="shared" si="6"/>
        <v>85.06965205327958</v>
      </c>
      <c r="T20">
        <f ca="1" t="shared" si="7"/>
        <v>0.0739479588048523</v>
      </c>
      <c r="U20">
        <f ca="1" t="shared" si="8"/>
        <v>34.064036122454425</v>
      </c>
      <c r="V20">
        <f ca="1" t="shared" si="9"/>
        <v>50.01989132488812</v>
      </c>
      <c r="W20">
        <f ca="1" t="shared" si="10"/>
        <v>0.07383442623108849</v>
      </c>
    </row>
    <row r="21" spans="1:23" ht="12.75">
      <c r="A21" s="4">
        <f t="shared" si="1"/>
        <v>55.140949453608485</v>
      </c>
      <c r="B21" s="3">
        <v>43</v>
      </c>
      <c r="C21" s="1">
        <f>SUMIF(P47:W47,"&lt;7",P21:W21)/6</f>
        <v>91.56379781443393</v>
      </c>
      <c r="D21" s="8">
        <v>307135988</v>
      </c>
      <c r="E21">
        <v>100</v>
      </c>
      <c r="F21">
        <v>90</v>
      </c>
      <c r="G21">
        <v>92</v>
      </c>
      <c r="H21">
        <v>81</v>
      </c>
      <c r="I21">
        <v>81</v>
      </c>
      <c r="J21">
        <v>86</v>
      </c>
      <c r="K21">
        <v>100</v>
      </c>
      <c r="L21">
        <v>3</v>
      </c>
      <c r="M21" s="2">
        <f t="shared" si="2"/>
        <v>79.125</v>
      </c>
      <c r="P21">
        <f ca="1" t="shared" si="3"/>
        <v>100.04903271552006</v>
      </c>
      <c r="Q21">
        <f ca="1" t="shared" si="4"/>
        <v>90.07143182253422</v>
      </c>
      <c r="R21">
        <f ca="1" t="shared" si="5"/>
        <v>92.05306180862043</v>
      </c>
      <c r="S21">
        <f ca="1" t="shared" si="6"/>
        <v>81.04115516127985</v>
      </c>
      <c r="T21">
        <f ca="1" t="shared" si="7"/>
        <v>81.00597162930147</v>
      </c>
      <c r="U21">
        <f ca="1" t="shared" si="8"/>
        <v>86.06850406970868</v>
      </c>
      <c r="V21">
        <f ca="1" t="shared" si="9"/>
        <v>100.09960130894032</v>
      </c>
      <c r="W21">
        <f ca="1" t="shared" si="10"/>
        <v>3.0055878029381016</v>
      </c>
    </row>
    <row r="22" spans="1:23" ht="12.75">
      <c r="A22" s="4">
        <f t="shared" si="1"/>
        <v>65.76581543229484</v>
      </c>
      <c r="B22" s="3">
        <v>55</v>
      </c>
      <c r="C22" s="1">
        <f>SUMIF(P48:W48,"&lt;7",P22:W22)/6</f>
        <v>98.06326172917939</v>
      </c>
      <c r="D22" s="8">
        <v>307533281</v>
      </c>
      <c r="E22">
        <v>100</v>
      </c>
      <c r="F22">
        <v>100</v>
      </c>
      <c r="G22">
        <v>100</v>
      </c>
      <c r="H22">
        <v>96</v>
      </c>
      <c r="I22">
        <v>100</v>
      </c>
      <c r="J22">
        <v>0</v>
      </c>
      <c r="K22">
        <v>92</v>
      </c>
      <c r="L22">
        <v>90</v>
      </c>
      <c r="M22" s="2">
        <f t="shared" si="2"/>
        <v>84.75</v>
      </c>
      <c r="P22">
        <f ca="1" t="shared" si="3"/>
        <v>100.09894535509379</v>
      </c>
      <c r="Q22">
        <f ca="1" t="shared" si="4"/>
        <v>100.06346507610036</v>
      </c>
      <c r="R22">
        <f ca="1" t="shared" si="5"/>
        <v>100.01164508158003</v>
      </c>
      <c r="S22">
        <f ca="1" t="shared" si="6"/>
        <v>96.08747889740805</v>
      </c>
      <c r="T22">
        <f ca="1" t="shared" si="7"/>
        <v>100.05138414438811</v>
      </c>
      <c r="U22">
        <f ca="1" t="shared" si="8"/>
        <v>0.06481473568073577</v>
      </c>
      <c r="V22">
        <f ca="1" t="shared" si="9"/>
        <v>92.06665182050598</v>
      </c>
      <c r="W22">
        <f ca="1" t="shared" si="10"/>
        <v>90.00866188928734</v>
      </c>
    </row>
    <row r="23" spans="1:23" ht="12.75">
      <c r="A23" s="4">
        <f t="shared" si="1"/>
        <v>96.22011214181468</v>
      </c>
      <c r="B23" s="3">
        <v>97</v>
      </c>
      <c r="C23" s="1">
        <f>SUMIF(P49:W49,"&lt;7",P23:W23)/6</f>
        <v>93.88044856725872</v>
      </c>
      <c r="D23" s="8">
        <v>308634815</v>
      </c>
      <c r="E23">
        <v>95</v>
      </c>
      <c r="F23">
        <v>97</v>
      </c>
      <c r="G23">
        <v>95</v>
      </c>
      <c r="H23">
        <v>100</v>
      </c>
      <c r="I23">
        <v>90</v>
      </c>
      <c r="J23">
        <v>66</v>
      </c>
      <c r="K23">
        <v>86</v>
      </c>
      <c r="L23">
        <v>83</v>
      </c>
      <c r="M23" s="2">
        <f t="shared" si="2"/>
        <v>89</v>
      </c>
      <c r="P23">
        <f ca="1" t="shared" si="3"/>
        <v>95.08954739098596</v>
      </c>
      <c r="Q23">
        <f ca="1" t="shared" si="4"/>
        <v>97.06605957302796</v>
      </c>
      <c r="R23">
        <f ca="1" t="shared" si="5"/>
        <v>95.09219940762934</v>
      </c>
      <c r="S23">
        <f ca="1" t="shared" si="6"/>
        <v>100.01151502779068</v>
      </c>
      <c r="T23">
        <f ca="1" t="shared" si="7"/>
        <v>90.01022063232203</v>
      </c>
      <c r="U23">
        <f ca="1" t="shared" si="8"/>
        <v>66.09796273461681</v>
      </c>
      <c r="V23">
        <f ca="1" t="shared" si="9"/>
        <v>86.01314937179633</v>
      </c>
      <c r="W23">
        <f ca="1" t="shared" si="10"/>
        <v>83.06111311172138</v>
      </c>
    </row>
    <row r="24" spans="1:23" ht="12.75">
      <c r="A24" s="4">
        <f t="shared" si="1"/>
        <v>4.181115038320327</v>
      </c>
      <c r="C24" s="1">
        <f>SUMIF(P50:W50,"&lt;7",P24:W24)/6</f>
        <v>16.724460153281306</v>
      </c>
      <c r="D24" s="8">
        <v>311017289</v>
      </c>
      <c r="E24">
        <v>100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 s="2">
        <f t="shared" si="2"/>
        <v>12.5</v>
      </c>
      <c r="P24">
        <f ca="1" t="shared" si="3"/>
        <v>100.01300291576902</v>
      </c>
      <c r="Q24">
        <f ca="1" t="shared" si="4"/>
        <v>0.02276846753927384</v>
      </c>
      <c r="R24">
        <f ca="1" t="shared" si="5"/>
        <v>0.030252403208383027</v>
      </c>
      <c r="S24">
        <f ca="1" t="shared" si="6"/>
        <v>0.029984609529712426</v>
      </c>
      <c r="T24">
        <f ca="1" t="shared" si="7"/>
        <v>0.09998289130572476</v>
      </c>
      <c r="U24">
        <f ca="1" t="shared" si="8"/>
        <v>0.053108213522795114</v>
      </c>
      <c r="V24">
        <f ca="1" t="shared" si="9"/>
        <v>0.09689770737078822</v>
      </c>
      <c r="W24">
        <f ca="1" t="shared" si="10"/>
        <v>0.05351678851112762</v>
      </c>
    </row>
    <row r="25" spans="1:23" ht="12.75">
      <c r="A25" s="4">
        <f t="shared" si="1"/>
        <v>79.18108259632795</v>
      </c>
      <c r="B25" s="3">
        <v>76</v>
      </c>
      <c r="C25" s="1">
        <f>SUMIF(P51:W51,"&lt;7",P25:W25)/6</f>
        <v>88.72433038531183</v>
      </c>
      <c r="D25" s="8">
        <v>314532565</v>
      </c>
      <c r="E25">
        <v>80</v>
      </c>
      <c r="F25">
        <v>100</v>
      </c>
      <c r="G25">
        <v>85</v>
      </c>
      <c r="H25">
        <v>85</v>
      </c>
      <c r="I25">
        <v>95</v>
      </c>
      <c r="J25">
        <v>78</v>
      </c>
      <c r="K25">
        <v>87</v>
      </c>
      <c r="L25">
        <v>0</v>
      </c>
      <c r="M25" s="2">
        <f t="shared" si="2"/>
        <v>76.25</v>
      </c>
      <c r="P25">
        <f ca="1" t="shared" si="3"/>
        <v>80.00951266778438</v>
      </c>
      <c r="Q25">
        <f ca="1" t="shared" si="4"/>
        <v>100.0450430103561</v>
      </c>
      <c r="R25">
        <f ca="1" t="shared" si="5"/>
        <v>85.08853740721345</v>
      </c>
      <c r="S25">
        <f ca="1" t="shared" si="6"/>
        <v>85.04700894324385</v>
      </c>
      <c r="T25">
        <f ca="1" t="shared" si="7"/>
        <v>95.09596429788911</v>
      </c>
      <c r="U25">
        <f ca="1" t="shared" si="8"/>
        <v>78.08650226894261</v>
      </c>
      <c r="V25">
        <f ca="1" t="shared" si="9"/>
        <v>87.0599159853841</v>
      </c>
      <c r="W25">
        <f ca="1" t="shared" si="10"/>
        <v>0.05602515719715493</v>
      </c>
    </row>
    <row r="26" spans="1:23" ht="12.75">
      <c r="A26" s="4">
        <f t="shared" si="1"/>
        <v>19.96777549251421</v>
      </c>
      <c r="B26" s="3">
        <v>0</v>
      </c>
      <c r="C26" s="1">
        <f>SUMIF(P52:W52,"&lt;7",P26:W26)/6</f>
        <v>79.87110197005684</v>
      </c>
      <c r="D26" s="8">
        <v>317214518</v>
      </c>
      <c r="E26">
        <v>95</v>
      </c>
      <c r="F26">
        <v>90</v>
      </c>
      <c r="G26">
        <v>100</v>
      </c>
      <c r="H26">
        <v>96</v>
      </c>
      <c r="I26">
        <v>0</v>
      </c>
      <c r="J26">
        <v>0</v>
      </c>
      <c r="K26">
        <v>98</v>
      </c>
      <c r="L26">
        <v>0</v>
      </c>
      <c r="M26" s="2">
        <f t="shared" si="2"/>
        <v>59.875</v>
      </c>
      <c r="N26">
        <f>SUMIF(E28:L28,"&lt;6",E26:L26)/6</f>
        <v>47.666666666666664</v>
      </c>
      <c r="P26">
        <f ca="1" t="shared" si="3"/>
        <v>95.04420153325856</v>
      </c>
      <c r="Q26">
        <f ca="1" t="shared" si="4"/>
        <v>90.02439083228766</v>
      </c>
      <c r="R26">
        <f ca="1" t="shared" si="5"/>
        <v>100.06349659713189</v>
      </c>
      <c r="S26">
        <f ca="1" t="shared" si="6"/>
        <v>96.02121313230606</v>
      </c>
      <c r="T26">
        <f ca="1" t="shared" si="7"/>
        <v>0.05530507784307155</v>
      </c>
      <c r="U26">
        <f ca="1" t="shared" si="8"/>
        <v>0.07230219680567673</v>
      </c>
      <c r="V26">
        <f ca="1" t="shared" si="9"/>
        <v>98.0010075285512</v>
      </c>
      <c r="W26">
        <f ca="1" t="shared" si="10"/>
        <v>0.01607060126398771</v>
      </c>
    </row>
    <row r="28" spans="5:23" ht="12.75">
      <c r="E28">
        <f>RANK(E2,E2:L2,0)</f>
        <v>7</v>
      </c>
      <c r="F28">
        <f>RANK(F2,E2:L2,0)</f>
        <v>2</v>
      </c>
      <c r="G28">
        <f>RANK(G2,E2:L2,0)</f>
        <v>4</v>
      </c>
      <c r="H28">
        <f>RANK(H2,E2:L2,0)</f>
        <v>1</v>
      </c>
      <c r="I28">
        <f>RANK(I2,E2:L2,0)</f>
        <v>3</v>
      </c>
      <c r="J28">
        <f>RANK(J2,E2:L2,0)</f>
        <v>5</v>
      </c>
      <c r="K28">
        <f>RANK(K2,E2:L2,0)</f>
        <v>6</v>
      </c>
      <c r="L28">
        <f>RANK(L2,E2:L2,0)</f>
        <v>7</v>
      </c>
      <c r="P28">
        <f>RANK(P2,P2:W2,0)</f>
        <v>7</v>
      </c>
      <c r="Q28">
        <f>RANK(Q2,P2:W2,0)</f>
        <v>2</v>
      </c>
      <c r="R28">
        <f>RANK(R2,P2:W2,0)</f>
        <v>4</v>
      </c>
      <c r="S28">
        <f>RANK(S2,P2:W2,0)</f>
        <v>1</v>
      </c>
      <c r="T28">
        <f>RANK(T2,P2:W2,0)</f>
        <v>3</v>
      </c>
      <c r="U28">
        <f>RANK(U2,P2:W2,0)</f>
        <v>5</v>
      </c>
      <c r="V28">
        <f>RANK(V2,P2:W2,0)</f>
        <v>6</v>
      </c>
      <c r="W28">
        <f>RANK(W2,P2:W2,0)</f>
        <v>8</v>
      </c>
    </row>
    <row r="29" spans="5:23" ht="12.75">
      <c r="E29">
        <f>RANK(E3,E3:L3,0)</f>
        <v>1</v>
      </c>
      <c r="F29">
        <f>RANK(F3,E3:L3,0)</f>
        <v>1</v>
      </c>
      <c r="G29">
        <f>RANK(G3,E3:L3,0)</f>
        <v>3</v>
      </c>
      <c r="H29">
        <f>RANK(H3,E3:L3,0)</f>
        <v>4</v>
      </c>
      <c r="I29">
        <f>RANK(I3,E3:L3,0)</f>
        <v>5</v>
      </c>
      <c r="J29">
        <f>RANK(J3,E3:L3,0)</f>
        <v>7</v>
      </c>
      <c r="K29">
        <f>RANK(K3,E3:L3,0)</f>
        <v>8</v>
      </c>
      <c r="L29">
        <f>RANK(L3,E3:L3,0)</f>
        <v>6</v>
      </c>
      <c r="P29">
        <f>RANK(P3,P3:W3,0)</f>
        <v>1</v>
      </c>
      <c r="Q29">
        <f>RANK(Q3,P3:W3,0)</f>
        <v>2</v>
      </c>
      <c r="R29">
        <f>RANK(R3,P3:W3,0)</f>
        <v>3</v>
      </c>
      <c r="S29">
        <f>RANK(S3,P3:W3,0)</f>
        <v>4</v>
      </c>
      <c r="T29">
        <f>RANK(T3,P3:W3,0)</f>
        <v>5</v>
      </c>
      <c r="U29">
        <f>RANK(U3,P3:W3,0)</f>
        <v>7</v>
      </c>
      <c r="V29">
        <f>RANK(V3,P3:W3,0)</f>
        <v>8</v>
      </c>
      <c r="W29">
        <f>RANK(W3,P3:W3,0)</f>
        <v>6</v>
      </c>
    </row>
    <row r="30" spans="5:23" ht="12.75">
      <c r="E30">
        <f aca="true" t="shared" si="11" ref="E30:E45">RANK(E4,E4:L4,0)</f>
        <v>7</v>
      </c>
      <c r="F30">
        <f aca="true" t="shared" si="12" ref="F30:F45">RANK(F4,E4:L4,0)</f>
        <v>1</v>
      </c>
      <c r="G30">
        <f aca="true" t="shared" si="13" ref="G30:G45">RANK(G4,E4:L4,0)</f>
        <v>1</v>
      </c>
      <c r="H30">
        <f aca="true" t="shared" si="14" ref="H30:H45">RANK(H4,E4:L4,0)</f>
        <v>1</v>
      </c>
      <c r="I30">
        <f aca="true" t="shared" si="15" ref="I30:I45">RANK(I4,E4:L4,0)</f>
        <v>1</v>
      </c>
      <c r="J30">
        <f aca="true" t="shared" si="16" ref="J30:J45">RANK(J4,E4:L4,0)</f>
        <v>1</v>
      </c>
      <c r="K30">
        <f aca="true" t="shared" si="17" ref="K30:K45">RANK(K4,E4:L4,0)</f>
        <v>6</v>
      </c>
      <c r="L30">
        <f aca="true" t="shared" si="18" ref="L30:L45">RANK(L4,E4:L4,0)</f>
        <v>7</v>
      </c>
      <c r="P30">
        <f aca="true" t="shared" si="19" ref="P30:P45">RANK(P4,P4:W4,0)</f>
        <v>8</v>
      </c>
      <c r="Q30">
        <f aca="true" t="shared" si="20" ref="Q30:Q45">RANK(Q4,P4:W4,0)</f>
        <v>1</v>
      </c>
      <c r="R30">
        <f aca="true" t="shared" si="21" ref="R30:R45">RANK(R4,P4:W4,0)</f>
        <v>3</v>
      </c>
      <c r="S30">
        <f aca="true" t="shared" si="22" ref="S30:S45">RANK(S4,P4:W4,0)</f>
        <v>5</v>
      </c>
      <c r="T30">
        <f aca="true" t="shared" si="23" ref="T30:T45">RANK(T4,P4:W4,0)</f>
        <v>4</v>
      </c>
      <c r="U30">
        <f aca="true" t="shared" si="24" ref="U30:U45">RANK(U4,P4:W4,0)</f>
        <v>2</v>
      </c>
      <c r="V30">
        <f aca="true" t="shared" si="25" ref="V30:V45">RANK(V4,P4:W4,0)</f>
        <v>6</v>
      </c>
      <c r="W30">
        <f aca="true" t="shared" si="26" ref="W30:W45">RANK(W4,P4:W4,0)</f>
        <v>7</v>
      </c>
    </row>
    <row r="31" spans="5:23" ht="12.75">
      <c r="E31">
        <f t="shared" si="11"/>
        <v>2</v>
      </c>
      <c r="F31">
        <f t="shared" si="12"/>
        <v>2</v>
      </c>
      <c r="G31">
        <f t="shared" si="13"/>
        <v>1</v>
      </c>
      <c r="H31">
        <f t="shared" si="14"/>
        <v>7</v>
      </c>
      <c r="I31">
        <f t="shared" si="15"/>
        <v>4</v>
      </c>
      <c r="J31">
        <f t="shared" si="16"/>
        <v>5</v>
      </c>
      <c r="K31">
        <f t="shared" si="17"/>
        <v>6</v>
      </c>
      <c r="L31">
        <f t="shared" si="18"/>
        <v>7</v>
      </c>
      <c r="P31">
        <f t="shared" si="19"/>
        <v>3</v>
      </c>
      <c r="Q31">
        <f t="shared" si="20"/>
        <v>2</v>
      </c>
      <c r="R31">
        <f t="shared" si="21"/>
        <v>1</v>
      </c>
      <c r="S31">
        <f t="shared" si="22"/>
        <v>7</v>
      </c>
      <c r="T31">
        <f t="shared" si="23"/>
        <v>4</v>
      </c>
      <c r="U31">
        <f t="shared" si="24"/>
        <v>5</v>
      </c>
      <c r="V31">
        <f t="shared" si="25"/>
        <v>6</v>
      </c>
      <c r="W31">
        <f t="shared" si="26"/>
        <v>8</v>
      </c>
    </row>
    <row r="32" spans="5:23" ht="12.75">
      <c r="E32">
        <f t="shared" si="11"/>
        <v>1</v>
      </c>
      <c r="F32">
        <f t="shared" si="12"/>
        <v>3</v>
      </c>
      <c r="G32">
        <f t="shared" si="13"/>
        <v>5</v>
      </c>
      <c r="H32">
        <f t="shared" si="14"/>
        <v>3</v>
      </c>
      <c r="I32">
        <f t="shared" si="15"/>
        <v>1</v>
      </c>
      <c r="J32">
        <f t="shared" si="16"/>
        <v>7</v>
      </c>
      <c r="K32">
        <f t="shared" si="17"/>
        <v>6</v>
      </c>
      <c r="L32">
        <f t="shared" si="18"/>
        <v>8</v>
      </c>
      <c r="P32">
        <f t="shared" si="19"/>
        <v>1</v>
      </c>
      <c r="Q32">
        <f t="shared" si="20"/>
        <v>4</v>
      </c>
      <c r="R32">
        <f t="shared" si="21"/>
        <v>5</v>
      </c>
      <c r="S32">
        <f t="shared" si="22"/>
        <v>3</v>
      </c>
      <c r="T32">
        <f t="shared" si="23"/>
        <v>2</v>
      </c>
      <c r="U32">
        <f t="shared" si="24"/>
        <v>7</v>
      </c>
      <c r="V32">
        <f t="shared" si="25"/>
        <v>6</v>
      </c>
      <c r="W32">
        <f t="shared" si="26"/>
        <v>8</v>
      </c>
    </row>
    <row r="33" spans="5:23" ht="12.75">
      <c r="E33">
        <f t="shared" si="11"/>
        <v>4</v>
      </c>
      <c r="F33">
        <f t="shared" si="12"/>
        <v>2</v>
      </c>
      <c r="G33">
        <f t="shared" si="13"/>
        <v>1</v>
      </c>
      <c r="H33">
        <f t="shared" si="14"/>
        <v>2</v>
      </c>
      <c r="I33">
        <f t="shared" si="15"/>
        <v>4</v>
      </c>
      <c r="J33">
        <f t="shared" si="16"/>
        <v>4</v>
      </c>
      <c r="K33">
        <f t="shared" si="17"/>
        <v>4</v>
      </c>
      <c r="L33">
        <f t="shared" si="18"/>
        <v>4</v>
      </c>
      <c r="P33">
        <f t="shared" si="19"/>
        <v>8</v>
      </c>
      <c r="Q33">
        <f t="shared" si="20"/>
        <v>3</v>
      </c>
      <c r="R33">
        <f t="shared" si="21"/>
        <v>1</v>
      </c>
      <c r="S33">
        <f t="shared" si="22"/>
        <v>2</v>
      </c>
      <c r="T33">
        <f t="shared" si="23"/>
        <v>4</v>
      </c>
      <c r="U33">
        <f t="shared" si="24"/>
        <v>7</v>
      </c>
      <c r="V33">
        <f t="shared" si="25"/>
        <v>6</v>
      </c>
      <c r="W33">
        <f t="shared" si="26"/>
        <v>5</v>
      </c>
    </row>
    <row r="34" spans="5:23" ht="12.75">
      <c r="E34">
        <f t="shared" si="11"/>
        <v>1</v>
      </c>
      <c r="F34">
        <f t="shared" si="12"/>
        <v>3</v>
      </c>
      <c r="G34">
        <f t="shared" si="13"/>
        <v>5</v>
      </c>
      <c r="H34">
        <f t="shared" si="14"/>
        <v>3</v>
      </c>
      <c r="I34">
        <f t="shared" si="15"/>
        <v>1</v>
      </c>
      <c r="J34">
        <f t="shared" si="16"/>
        <v>6</v>
      </c>
      <c r="K34">
        <f t="shared" si="17"/>
        <v>7</v>
      </c>
      <c r="L34">
        <f t="shared" si="18"/>
        <v>7</v>
      </c>
      <c r="P34">
        <f t="shared" si="19"/>
        <v>1</v>
      </c>
      <c r="Q34">
        <f t="shared" si="20"/>
        <v>3</v>
      </c>
      <c r="R34">
        <f t="shared" si="21"/>
        <v>5</v>
      </c>
      <c r="S34">
        <f t="shared" si="22"/>
        <v>4</v>
      </c>
      <c r="T34">
        <f t="shared" si="23"/>
        <v>2</v>
      </c>
      <c r="U34">
        <f t="shared" si="24"/>
        <v>6</v>
      </c>
      <c r="V34">
        <f t="shared" si="25"/>
        <v>8</v>
      </c>
      <c r="W34">
        <f t="shared" si="26"/>
        <v>7</v>
      </c>
    </row>
    <row r="35" spans="5:23" ht="12.75">
      <c r="E35">
        <f t="shared" si="11"/>
        <v>5</v>
      </c>
      <c r="F35">
        <f t="shared" si="12"/>
        <v>3</v>
      </c>
      <c r="G35">
        <f t="shared" si="13"/>
        <v>1</v>
      </c>
      <c r="H35">
        <f t="shared" si="14"/>
        <v>2</v>
      </c>
      <c r="I35">
        <f t="shared" si="15"/>
        <v>4</v>
      </c>
      <c r="J35">
        <f t="shared" si="16"/>
        <v>6</v>
      </c>
      <c r="K35">
        <f t="shared" si="17"/>
        <v>6</v>
      </c>
      <c r="L35">
        <f t="shared" si="18"/>
        <v>6</v>
      </c>
      <c r="P35">
        <f t="shared" si="19"/>
        <v>5</v>
      </c>
      <c r="Q35">
        <f t="shared" si="20"/>
        <v>3</v>
      </c>
      <c r="R35">
        <f t="shared" si="21"/>
        <v>1</v>
      </c>
      <c r="S35">
        <f t="shared" si="22"/>
        <v>2</v>
      </c>
      <c r="T35">
        <f t="shared" si="23"/>
        <v>4</v>
      </c>
      <c r="U35">
        <f t="shared" si="24"/>
        <v>6</v>
      </c>
      <c r="V35">
        <f t="shared" si="25"/>
        <v>8</v>
      </c>
      <c r="W35">
        <f t="shared" si="26"/>
        <v>7</v>
      </c>
    </row>
    <row r="36" spans="5:23" ht="12.75">
      <c r="E36">
        <f t="shared" si="11"/>
        <v>1</v>
      </c>
      <c r="F36">
        <f t="shared" si="12"/>
        <v>1</v>
      </c>
      <c r="G36">
        <f t="shared" si="13"/>
        <v>1</v>
      </c>
      <c r="H36">
        <f t="shared" si="14"/>
        <v>1</v>
      </c>
      <c r="I36">
        <f t="shared" si="15"/>
        <v>1</v>
      </c>
      <c r="J36">
        <f t="shared" si="16"/>
        <v>1</v>
      </c>
      <c r="K36">
        <f t="shared" si="17"/>
        <v>1</v>
      </c>
      <c r="L36">
        <f t="shared" si="18"/>
        <v>1</v>
      </c>
      <c r="P36">
        <f t="shared" si="19"/>
        <v>3</v>
      </c>
      <c r="Q36">
        <f t="shared" si="20"/>
        <v>4</v>
      </c>
      <c r="R36">
        <f t="shared" si="21"/>
        <v>8</v>
      </c>
      <c r="S36">
        <f t="shared" si="22"/>
        <v>7</v>
      </c>
      <c r="T36">
        <f t="shared" si="23"/>
        <v>1</v>
      </c>
      <c r="U36">
        <f t="shared" si="24"/>
        <v>2</v>
      </c>
      <c r="V36">
        <f t="shared" si="25"/>
        <v>6</v>
      </c>
      <c r="W36">
        <f t="shared" si="26"/>
        <v>5</v>
      </c>
    </row>
    <row r="37" spans="5:23" ht="12.75">
      <c r="E37">
        <f t="shared" si="11"/>
        <v>1</v>
      </c>
      <c r="F37">
        <f t="shared" si="12"/>
        <v>1</v>
      </c>
      <c r="G37">
        <f t="shared" si="13"/>
        <v>1</v>
      </c>
      <c r="H37">
        <f t="shared" si="14"/>
        <v>4</v>
      </c>
      <c r="I37">
        <f t="shared" si="15"/>
        <v>7</v>
      </c>
      <c r="J37">
        <f t="shared" si="16"/>
        <v>6</v>
      </c>
      <c r="K37">
        <f t="shared" si="17"/>
        <v>5</v>
      </c>
      <c r="L37">
        <f t="shared" si="18"/>
        <v>8</v>
      </c>
      <c r="P37">
        <f t="shared" si="19"/>
        <v>2</v>
      </c>
      <c r="Q37">
        <f t="shared" si="20"/>
        <v>3</v>
      </c>
      <c r="R37">
        <f t="shared" si="21"/>
        <v>1</v>
      </c>
      <c r="S37">
        <f t="shared" si="22"/>
        <v>4</v>
      </c>
      <c r="T37">
        <f t="shared" si="23"/>
        <v>7</v>
      </c>
      <c r="U37">
        <f t="shared" si="24"/>
        <v>6</v>
      </c>
      <c r="V37">
        <f t="shared" si="25"/>
        <v>5</v>
      </c>
      <c r="W37">
        <f t="shared" si="26"/>
        <v>8</v>
      </c>
    </row>
    <row r="38" spans="5:23" ht="12.75">
      <c r="E38">
        <f t="shared" si="11"/>
        <v>1</v>
      </c>
      <c r="F38">
        <f t="shared" si="12"/>
        <v>4</v>
      </c>
      <c r="G38">
        <f t="shared" si="13"/>
        <v>1</v>
      </c>
      <c r="H38">
        <f t="shared" si="14"/>
        <v>1</v>
      </c>
      <c r="I38">
        <f t="shared" si="15"/>
        <v>6</v>
      </c>
      <c r="J38">
        <f t="shared" si="16"/>
        <v>8</v>
      </c>
      <c r="K38">
        <f t="shared" si="17"/>
        <v>7</v>
      </c>
      <c r="L38">
        <f t="shared" si="18"/>
        <v>5</v>
      </c>
      <c r="P38">
        <f t="shared" si="19"/>
        <v>1</v>
      </c>
      <c r="Q38">
        <f t="shared" si="20"/>
        <v>4</v>
      </c>
      <c r="R38">
        <f t="shared" si="21"/>
        <v>3</v>
      </c>
      <c r="S38">
        <f t="shared" si="22"/>
        <v>2</v>
      </c>
      <c r="T38">
        <f t="shared" si="23"/>
        <v>6</v>
      </c>
      <c r="U38">
        <f t="shared" si="24"/>
        <v>8</v>
      </c>
      <c r="V38">
        <f t="shared" si="25"/>
        <v>7</v>
      </c>
      <c r="W38">
        <f t="shared" si="26"/>
        <v>5</v>
      </c>
    </row>
    <row r="39" spans="5:23" ht="12.75">
      <c r="E39">
        <f t="shared" si="11"/>
        <v>1</v>
      </c>
      <c r="F39">
        <f t="shared" si="12"/>
        <v>1</v>
      </c>
      <c r="G39">
        <f t="shared" si="13"/>
        <v>1</v>
      </c>
      <c r="H39">
        <f t="shared" si="14"/>
        <v>6</v>
      </c>
      <c r="I39">
        <f t="shared" si="15"/>
        <v>4</v>
      </c>
      <c r="J39">
        <f t="shared" si="16"/>
        <v>4</v>
      </c>
      <c r="K39">
        <f t="shared" si="17"/>
        <v>7</v>
      </c>
      <c r="L39">
        <f t="shared" si="18"/>
        <v>7</v>
      </c>
      <c r="P39">
        <f t="shared" si="19"/>
        <v>3</v>
      </c>
      <c r="Q39">
        <f t="shared" si="20"/>
        <v>1</v>
      </c>
      <c r="R39">
        <f t="shared" si="21"/>
        <v>2</v>
      </c>
      <c r="S39">
        <f t="shared" si="22"/>
        <v>6</v>
      </c>
      <c r="T39">
        <f t="shared" si="23"/>
        <v>5</v>
      </c>
      <c r="U39">
        <f t="shared" si="24"/>
        <v>4</v>
      </c>
      <c r="V39">
        <f t="shared" si="25"/>
        <v>8</v>
      </c>
      <c r="W39">
        <f t="shared" si="26"/>
        <v>7</v>
      </c>
    </row>
    <row r="40" spans="5:23" ht="12.75">
      <c r="E40">
        <f t="shared" si="11"/>
        <v>1</v>
      </c>
      <c r="F40">
        <f t="shared" si="12"/>
        <v>2</v>
      </c>
      <c r="G40">
        <f t="shared" si="13"/>
        <v>4</v>
      </c>
      <c r="H40">
        <f t="shared" si="14"/>
        <v>3</v>
      </c>
      <c r="I40">
        <f t="shared" si="15"/>
        <v>5</v>
      </c>
      <c r="J40">
        <f t="shared" si="16"/>
        <v>6</v>
      </c>
      <c r="K40">
        <f t="shared" si="17"/>
        <v>6</v>
      </c>
      <c r="L40">
        <f t="shared" si="18"/>
        <v>6</v>
      </c>
      <c r="P40">
        <f t="shared" si="19"/>
        <v>1</v>
      </c>
      <c r="Q40">
        <f t="shared" si="20"/>
        <v>2</v>
      </c>
      <c r="R40">
        <f t="shared" si="21"/>
        <v>4</v>
      </c>
      <c r="S40">
        <f t="shared" si="22"/>
        <v>3</v>
      </c>
      <c r="T40">
        <f t="shared" si="23"/>
        <v>5</v>
      </c>
      <c r="U40">
        <f t="shared" si="24"/>
        <v>8</v>
      </c>
      <c r="V40">
        <f t="shared" si="25"/>
        <v>6</v>
      </c>
      <c r="W40">
        <f t="shared" si="26"/>
        <v>7</v>
      </c>
    </row>
    <row r="41" spans="5:23" ht="12.75">
      <c r="E41">
        <f t="shared" si="11"/>
        <v>1</v>
      </c>
      <c r="F41">
        <f t="shared" si="12"/>
        <v>1</v>
      </c>
      <c r="G41">
        <f t="shared" si="13"/>
        <v>5</v>
      </c>
      <c r="H41">
        <f t="shared" si="14"/>
        <v>7</v>
      </c>
      <c r="I41">
        <f t="shared" si="15"/>
        <v>1</v>
      </c>
      <c r="J41">
        <f t="shared" si="16"/>
        <v>1</v>
      </c>
      <c r="K41">
        <f t="shared" si="17"/>
        <v>6</v>
      </c>
      <c r="L41">
        <f t="shared" si="18"/>
        <v>8</v>
      </c>
      <c r="P41">
        <f t="shared" si="19"/>
        <v>3</v>
      </c>
      <c r="Q41">
        <f t="shared" si="20"/>
        <v>1</v>
      </c>
      <c r="R41">
        <f t="shared" si="21"/>
        <v>5</v>
      </c>
      <c r="S41">
        <f t="shared" si="22"/>
        <v>7</v>
      </c>
      <c r="T41">
        <f t="shared" si="23"/>
        <v>2</v>
      </c>
      <c r="U41">
        <f t="shared" si="24"/>
        <v>4</v>
      </c>
      <c r="V41">
        <f t="shared" si="25"/>
        <v>6</v>
      </c>
      <c r="W41">
        <f t="shared" si="26"/>
        <v>8</v>
      </c>
    </row>
    <row r="42" spans="5:23" ht="12.75">
      <c r="E42">
        <f t="shared" si="11"/>
        <v>6</v>
      </c>
      <c r="F42">
        <f t="shared" si="12"/>
        <v>2</v>
      </c>
      <c r="G42">
        <f t="shared" si="13"/>
        <v>3</v>
      </c>
      <c r="H42">
        <f t="shared" si="14"/>
        <v>4</v>
      </c>
      <c r="I42">
        <f t="shared" si="15"/>
        <v>1</v>
      </c>
      <c r="J42">
        <f t="shared" si="16"/>
        <v>7</v>
      </c>
      <c r="K42">
        <f t="shared" si="17"/>
        <v>5</v>
      </c>
      <c r="L42">
        <f t="shared" si="18"/>
        <v>8</v>
      </c>
      <c r="P42">
        <f t="shared" si="19"/>
        <v>6</v>
      </c>
      <c r="Q42">
        <f t="shared" si="20"/>
        <v>2</v>
      </c>
      <c r="R42">
        <f t="shared" si="21"/>
        <v>3</v>
      </c>
      <c r="S42">
        <f t="shared" si="22"/>
        <v>4</v>
      </c>
      <c r="T42">
        <f t="shared" si="23"/>
        <v>1</v>
      </c>
      <c r="U42">
        <f t="shared" si="24"/>
        <v>7</v>
      </c>
      <c r="V42">
        <f t="shared" si="25"/>
        <v>5</v>
      </c>
      <c r="W42">
        <f t="shared" si="26"/>
        <v>8</v>
      </c>
    </row>
    <row r="43" spans="5:23" ht="12.75">
      <c r="E43">
        <f t="shared" si="11"/>
        <v>1</v>
      </c>
      <c r="F43">
        <f t="shared" si="12"/>
        <v>3</v>
      </c>
      <c r="G43">
        <f t="shared" si="13"/>
        <v>4</v>
      </c>
      <c r="H43">
        <f t="shared" si="14"/>
        <v>5</v>
      </c>
      <c r="I43">
        <f t="shared" si="15"/>
        <v>1</v>
      </c>
      <c r="J43">
        <f t="shared" si="16"/>
        <v>7</v>
      </c>
      <c r="K43">
        <f t="shared" si="17"/>
        <v>6</v>
      </c>
      <c r="L43">
        <f t="shared" si="18"/>
        <v>8</v>
      </c>
      <c r="P43">
        <f t="shared" si="19"/>
        <v>2</v>
      </c>
      <c r="Q43">
        <f t="shared" si="20"/>
        <v>3</v>
      </c>
      <c r="R43">
        <f t="shared" si="21"/>
        <v>4</v>
      </c>
      <c r="S43">
        <f t="shared" si="22"/>
        <v>5</v>
      </c>
      <c r="T43">
        <f t="shared" si="23"/>
        <v>1</v>
      </c>
      <c r="U43">
        <f t="shared" si="24"/>
        <v>7</v>
      </c>
      <c r="V43">
        <f t="shared" si="25"/>
        <v>6</v>
      </c>
      <c r="W43">
        <f t="shared" si="26"/>
        <v>8</v>
      </c>
    </row>
    <row r="44" spans="5:23" ht="12.75">
      <c r="E44">
        <f t="shared" si="11"/>
        <v>4</v>
      </c>
      <c r="F44">
        <f t="shared" si="12"/>
        <v>2</v>
      </c>
      <c r="G44">
        <f t="shared" si="13"/>
        <v>1</v>
      </c>
      <c r="H44">
        <f t="shared" si="14"/>
        <v>5</v>
      </c>
      <c r="I44">
        <f t="shared" si="15"/>
        <v>3</v>
      </c>
      <c r="J44">
        <f t="shared" si="16"/>
        <v>5</v>
      </c>
      <c r="K44">
        <f t="shared" si="17"/>
        <v>5</v>
      </c>
      <c r="L44">
        <f t="shared" si="18"/>
        <v>5</v>
      </c>
      <c r="P44">
        <f t="shared" si="19"/>
        <v>4</v>
      </c>
      <c r="Q44">
        <f t="shared" si="20"/>
        <v>2</v>
      </c>
      <c r="R44">
        <f t="shared" si="21"/>
        <v>1</v>
      </c>
      <c r="S44">
        <f t="shared" si="22"/>
        <v>8</v>
      </c>
      <c r="T44">
        <f t="shared" si="23"/>
        <v>3</v>
      </c>
      <c r="U44">
        <f t="shared" si="24"/>
        <v>6</v>
      </c>
      <c r="V44">
        <f t="shared" si="25"/>
        <v>5</v>
      </c>
      <c r="W44">
        <f t="shared" si="26"/>
        <v>7</v>
      </c>
    </row>
    <row r="45" spans="5:23" ht="12.75">
      <c r="E45">
        <f t="shared" si="11"/>
        <v>1</v>
      </c>
      <c r="F45">
        <f t="shared" si="12"/>
        <v>4</v>
      </c>
      <c r="G45">
        <f t="shared" si="13"/>
        <v>1</v>
      </c>
      <c r="H45">
        <f t="shared" si="14"/>
        <v>1</v>
      </c>
      <c r="I45">
        <f t="shared" si="15"/>
        <v>5</v>
      </c>
      <c r="J45">
        <f t="shared" si="16"/>
        <v>6</v>
      </c>
      <c r="K45">
        <f t="shared" si="17"/>
        <v>6</v>
      </c>
      <c r="L45">
        <f t="shared" si="18"/>
        <v>6</v>
      </c>
      <c r="P45">
        <f t="shared" si="19"/>
        <v>1</v>
      </c>
      <c r="Q45">
        <f t="shared" si="20"/>
        <v>4</v>
      </c>
      <c r="R45">
        <f t="shared" si="21"/>
        <v>3</v>
      </c>
      <c r="S45">
        <f t="shared" si="22"/>
        <v>2</v>
      </c>
      <c r="T45">
        <f t="shared" si="23"/>
        <v>5</v>
      </c>
      <c r="U45">
        <f t="shared" si="24"/>
        <v>8</v>
      </c>
      <c r="V45">
        <f t="shared" si="25"/>
        <v>6</v>
      </c>
      <c r="W45">
        <f t="shared" si="26"/>
        <v>7</v>
      </c>
    </row>
    <row r="46" spans="5:23" ht="12.75">
      <c r="E46">
        <f>RANK(E20,E20:L20,0)</f>
        <v>1</v>
      </c>
      <c r="F46">
        <f>RANK(F20,E20:L20,0)</f>
        <v>5</v>
      </c>
      <c r="G46">
        <f>RANK(G20,E20:L20,0)</f>
        <v>5</v>
      </c>
      <c r="H46">
        <f>RANK(H20,E20:L20,0)</f>
        <v>2</v>
      </c>
      <c r="I46">
        <f>RANK(I20,E20:L20,0)</f>
        <v>5</v>
      </c>
      <c r="J46">
        <f>RANK(J20,E20:L20,0)</f>
        <v>4</v>
      </c>
      <c r="K46">
        <f>RANK(K20,E20:L20,0)</f>
        <v>3</v>
      </c>
      <c r="L46">
        <f>RANK(L20,E20:L20,0)</f>
        <v>5</v>
      </c>
      <c r="P46">
        <f>RANK(P20,P20:W20,0)</f>
        <v>1</v>
      </c>
      <c r="Q46">
        <f>RANK(Q20,P20:W20,0)</f>
        <v>8</v>
      </c>
      <c r="R46">
        <f>RANK(R20,P20:W20,0)</f>
        <v>5</v>
      </c>
      <c r="S46">
        <f>RANK(S20,P20:W20,0)</f>
        <v>2</v>
      </c>
      <c r="T46">
        <f>RANK(T20,P20:W20,0)</f>
        <v>6</v>
      </c>
      <c r="U46">
        <f>RANK(U20,P20:W20,0)</f>
        <v>4</v>
      </c>
      <c r="V46">
        <f>RANK(V20,P20:W20,0)</f>
        <v>3</v>
      </c>
      <c r="W46">
        <f>RANK(W20,P20:W20,0)</f>
        <v>7</v>
      </c>
    </row>
    <row r="47" spans="5:23" ht="12.75">
      <c r="E47">
        <f aca="true" t="shared" si="27" ref="E47:E53">RANK(E21,E21:L21,0)</f>
        <v>1</v>
      </c>
      <c r="F47">
        <f aca="true" t="shared" si="28" ref="F47:F53">RANK(F21,E21:L21,0)</f>
        <v>4</v>
      </c>
      <c r="G47">
        <f aca="true" t="shared" si="29" ref="G47:G53">RANK(G21,E21:L21,0)</f>
        <v>3</v>
      </c>
      <c r="H47">
        <f aca="true" t="shared" si="30" ref="H47:H53">RANK(H21,E21:L21,0)</f>
        <v>6</v>
      </c>
      <c r="I47">
        <f aca="true" t="shared" si="31" ref="I47:I53">RANK(I21,E21:L21,0)</f>
        <v>6</v>
      </c>
      <c r="J47">
        <f aca="true" t="shared" si="32" ref="J47:J53">RANK(J21,E21:L21,0)</f>
        <v>5</v>
      </c>
      <c r="K47">
        <f aca="true" t="shared" si="33" ref="K47:K53">RANK(K21,E21:L21,0)</f>
        <v>1</v>
      </c>
      <c r="L47">
        <f aca="true" t="shared" si="34" ref="L47:L53">RANK(L21,E21:L21,0)</f>
        <v>8</v>
      </c>
      <c r="P47">
        <f aca="true" t="shared" si="35" ref="P47:P52">RANK(P21,P21:W21,0)</f>
        <v>2</v>
      </c>
      <c r="Q47">
        <f aca="true" t="shared" si="36" ref="Q47:Q52">RANK(Q21,P21:W21,0)</f>
        <v>4</v>
      </c>
      <c r="R47">
        <f aca="true" t="shared" si="37" ref="R47:R52">RANK(R21,P21:W21,0)</f>
        <v>3</v>
      </c>
      <c r="S47">
        <f aca="true" t="shared" si="38" ref="S47:S52">RANK(S21,P21:W21,0)</f>
        <v>6</v>
      </c>
      <c r="T47">
        <f aca="true" t="shared" si="39" ref="T47:T52">RANK(T21,P21:W21,0)</f>
        <v>7</v>
      </c>
      <c r="U47">
        <f aca="true" t="shared" si="40" ref="U47:U52">RANK(U21,P21:W21,0)</f>
        <v>5</v>
      </c>
      <c r="V47">
        <f aca="true" t="shared" si="41" ref="V47:V52">RANK(V21,P21:W21,0)</f>
        <v>1</v>
      </c>
      <c r="W47">
        <f aca="true" t="shared" si="42" ref="W47:W52">RANK(W21,P21:W21,0)</f>
        <v>8</v>
      </c>
    </row>
    <row r="48" spans="5:23" ht="12.75">
      <c r="E48">
        <f t="shared" si="27"/>
        <v>1</v>
      </c>
      <c r="F48">
        <f t="shared" si="28"/>
        <v>1</v>
      </c>
      <c r="G48">
        <f t="shared" si="29"/>
        <v>1</v>
      </c>
      <c r="H48">
        <f t="shared" si="30"/>
        <v>5</v>
      </c>
      <c r="I48">
        <f t="shared" si="31"/>
        <v>1</v>
      </c>
      <c r="J48">
        <f t="shared" si="32"/>
        <v>8</v>
      </c>
      <c r="K48">
        <f t="shared" si="33"/>
        <v>6</v>
      </c>
      <c r="L48">
        <f t="shared" si="34"/>
        <v>7</v>
      </c>
      <c r="P48">
        <f t="shared" si="35"/>
        <v>1</v>
      </c>
      <c r="Q48">
        <f t="shared" si="36"/>
        <v>2</v>
      </c>
      <c r="R48">
        <f t="shared" si="37"/>
        <v>4</v>
      </c>
      <c r="S48">
        <f t="shared" si="38"/>
        <v>5</v>
      </c>
      <c r="T48">
        <f t="shared" si="39"/>
        <v>3</v>
      </c>
      <c r="U48">
        <f t="shared" si="40"/>
        <v>8</v>
      </c>
      <c r="V48">
        <f t="shared" si="41"/>
        <v>6</v>
      </c>
      <c r="W48">
        <f t="shared" si="42"/>
        <v>7</v>
      </c>
    </row>
    <row r="49" spans="5:23" ht="12.75">
      <c r="E49">
        <f t="shared" si="27"/>
        <v>3</v>
      </c>
      <c r="F49">
        <f t="shared" si="28"/>
        <v>2</v>
      </c>
      <c r="G49">
        <f t="shared" si="29"/>
        <v>3</v>
      </c>
      <c r="H49">
        <f t="shared" si="30"/>
        <v>1</v>
      </c>
      <c r="I49">
        <f t="shared" si="31"/>
        <v>5</v>
      </c>
      <c r="J49">
        <f t="shared" si="32"/>
        <v>8</v>
      </c>
      <c r="K49">
        <f t="shared" si="33"/>
        <v>6</v>
      </c>
      <c r="L49">
        <f t="shared" si="34"/>
        <v>7</v>
      </c>
      <c r="P49">
        <f t="shared" si="35"/>
        <v>4</v>
      </c>
      <c r="Q49">
        <f t="shared" si="36"/>
        <v>2</v>
      </c>
      <c r="R49">
        <f t="shared" si="37"/>
        <v>3</v>
      </c>
      <c r="S49">
        <f t="shared" si="38"/>
        <v>1</v>
      </c>
      <c r="T49">
        <f t="shared" si="39"/>
        <v>5</v>
      </c>
      <c r="U49">
        <f t="shared" si="40"/>
        <v>8</v>
      </c>
      <c r="V49">
        <f t="shared" si="41"/>
        <v>6</v>
      </c>
      <c r="W49">
        <f t="shared" si="42"/>
        <v>7</v>
      </c>
    </row>
    <row r="50" spans="5:23" ht="12.75">
      <c r="E50">
        <f t="shared" si="27"/>
        <v>1</v>
      </c>
      <c r="F50">
        <f t="shared" si="28"/>
        <v>2</v>
      </c>
      <c r="G50">
        <f t="shared" si="29"/>
        <v>2</v>
      </c>
      <c r="H50">
        <f t="shared" si="30"/>
        <v>2</v>
      </c>
      <c r="I50">
        <f t="shared" si="31"/>
        <v>2</v>
      </c>
      <c r="J50">
        <f t="shared" si="32"/>
        <v>2</v>
      </c>
      <c r="K50">
        <f t="shared" si="33"/>
        <v>2</v>
      </c>
      <c r="L50">
        <f t="shared" si="34"/>
        <v>2</v>
      </c>
      <c r="P50">
        <f t="shared" si="35"/>
        <v>1</v>
      </c>
      <c r="Q50">
        <f t="shared" si="36"/>
        <v>8</v>
      </c>
      <c r="R50">
        <f t="shared" si="37"/>
        <v>6</v>
      </c>
      <c r="S50">
        <f t="shared" si="38"/>
        <v>7</v>
      </c>
      <c r="T50">
        <f t="shared" si="39"/>
        <v>2</v>
      </c>
      <c r="U50">
        <f t="shared" si="40"/>
        <v>5</v>
      </c>
      <c r="V50">
        <f t="shared" si="41"/>
        <v>3</v>
      </c>
      <c r="W50">
        <f t="shared" si="42"/>
        <v>4</v>
      </c>
    </row>
    <row r="51" spans="5:23" ht="12.75">
      <c r="E51">
        <f t="shared" si="27"/>
        <v>6</v>
      </c>
      <c r="F51">
        <f t="shared" si="28"/>
        <v>1</v>
      </c>
      <c r="G51">
        <f t="shared" si="29"/>
        <v>4</v>
      </c>
      <c r="H51">
        <f t="shared" si="30"/>
        <v>4</v>
      </c>
      <c r="I51">
        <f t="shared" si="31"/>
        <v>2</v>
      </c>
      <c r="J51">
        <f t="shared" si="32"/>
        <v>7</v>
      </c>
      <c r="K51">
        <f t="shared" si="33"/>
        <v>3</v>
      </c>
      <c r="L51">
        <f t="shared" si="34"/>
        <v>8</v>
      </c>
      <c r="P51">
        <f t="shared" si="35"/>
        <v>6</v>
      </c>
      <c r="Q51">
        <f t="shared" si="36"/>
        <v>1</v>
      </c>
      <c r="R51">
        <f t="shared" si="37"/>
        <v>4</v>
      </c>
      <c r="S51">
        <f t="shared" si="38"/>
        <v>5</v>
      </c>
      <c r="T51">
        <f t="shared" si="39"/>
        <v>2</v>
      </c>
      <c r="U51">
        <f t="shared" si="40"/>
        <v>7</v>
      </c>
      <c r="V51">
        <f t="shared" si="41"/>
        <v>3</v>
      </c>
      <c r="W51">
        <f t="shared" si="42"/>
        <v>8</v>
      </c>
    </row>
    <row r="52" spans="5:23" ht="12.75">
      <c r="E52">
        <f t="shared" si="27"/>
        <v>4</v>
      </c>
      <c r="F52">
        <f t="shared" si="28"/>
        <v>5</v>
      </c>
      <c r="G52">
        <f t="shared" si="29"/>
        <v>1</v>
      </c>
      <c r="H52">
        <f t="shared" si="30"/>
        <v>3</v>
      </c>
      <c r="I52">
        <f t="shared" si="31"/>
        <v>6</v>
      </c>
      <c r="J52">
        <f t="shared" si="32"/>
        <v>6</v>
      </c>
      <c r="K52">
        <f t="shared" si="33"/>
        <v>2</v>
      </c>
      <c r="L52">
        <f t="shared" si="34"/>
        <v>6</v>
      </c>
      <c r="P52">
        <f t="shared" si="35"/>
        <v>4</v>
      </c>
      <c r="Q52">
        <f t="shared" si="36"/>
        <v>5</v>
      </c>
      <c r="R52">
        <f t="shared" si="37"/>
        <v>1</v>
      </c>
      <c r="S52">
        <f t="shared" si="38"/>
        <v>3</v>
      </c>
      <c r="T52">
        <f t="shared" si="39"/>
        <v>7</v>
      </c>
      <c r="U52">
        <f t="shared" si="40"/>
        <v>6</v>
      </c>
      <c r="V52">
        <f t="shared" si="41"/>
        <v>2</v>
      </c>
      <c r="W52">
        <f t="shared" si="42"/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Tel-Aviv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dinur</dc:creator>
  <cp:keywords/>
  <dc:description/>
  <cp:lastModifiedBy>dinur</cp:lastModifiedBy>
  <dcterms:created xsi:type="dcterms:W3CDTF">1999-03-21T09:14:23Z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